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R:\Achats et MP\CONSULTATIONS EN PREPARATION\AP_CCIRM-2025-MAPA-07_Liquides_softs\3- DCE\"/>
    </mc:Choice>
  </mc:AlternateContent>
  <xr:revisionPtr revIDLastSave="0" documentId="13_ncr:1_{9E5129F9-3F00-4D01-9E3F-ACE693D1452E}" xr6:coauthVersionLast="47" xr6:coauthVersionMax="47" xr10:uidLastSave="{00000000-0000-0000-0000-000000000000}"/>
  <bookViews>
    <workbookView xWindow="-120" yWindow="-120" windowWidth="29040" windowHeight="15720" xr2:uid="{DC8215BA-C188-4946-B8BA-B7E11A3D1A0D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H12" i="1"/>
  <c r="H13" i="1"/>
  <c r="J13" i="1" s="1"/>
  <c r="H15" i="1"/>
  <c r="I15" i="1" s="1"/>
  <c r="H16" i="1"/>
  <c r="H17" i="1"/>
  <c r="J17" i="1" s="1"/>
  <c r="H18" i="1"/>
  <c r="H19" i="1"/>
  <c r="J19" i="1" s="1"/>
  <c r="H21" i="1"/>
  <c r="H22" i="1"/>
  <c r="H23" i="1"/>
  <c r="H24" i="1"/>
  <c r="H25" i="1"/>
  <c r="H26" i="1"/>
  <c r="H27" i="1"/>
  <c r="H29" i="1"/>
  <c r="J29" i="1" s="1"/>
  <c r="H30" i="1"/>
  <c r="H31" i="1"/>
  <c r="H32" i="1"/>
  <c r="H33" i="1"/>
  <c r="I33" i="1" s="1"/>
  <c r="H35" i="1"/>
  <c r="H36" i="1"/>
  <c r="J36" i="1" s="1"/>
  <c r="H37" i="1"/>
  <c r="J37" i="1" s="1"/>
  <c r="H38" i="1"/>
  <c r="H39" i="1"/>
  <c r="H40" i="1"/>
  <c r="H41" i="1"/>
  <c r="H42" i="1"/>
  <c r="H43" i="1"/>
  <c r="H44" i="1"/>
  <c r="J44" i="1" s="1"/>
  <c r="H45" i="1"/>
  <c r="J45" i="1" s="1"/>
  <c r="H46" i="1"/>
  <c r="H47" i="1"/>
  <c r="H48" i="1"/>
  <c r="H50" i="1"/>
  <c r="H51" i="1"/>
  <c r="I51" i="1" s="1"/>
  <c r="H52" i="1"/>
  <c r="J52" i="1" s="1"/>
  <c r="H53" i="1"/>
  <c r="J53" i="1" s="1"/>
  <c r="H54" i="1"/>
  <c r="H55" i="1"/>
  <c r="J55" i="1" s="1"/>
  <c r="H56" i="1"/>
  <c r="H57" i="1"/>
  <c r="H58" i="1"/>
  <c r="H59" i="1"/>
  <c r="I59" i="1" s="1"/>
  <c r="H60" i="1"/>
  <c r="J60" i="1" s="1"/>
  <c r="H61" i="1"/>
  <c r="J61" i="1" s="1"/>
  <c r="H62" i="1"/>
  <c r="H64" i="1"/>
  <c r="H65" i="1"/>
  <c r="H66" i="1"/>
  <c r="H67" i="1"/>
  <c r="H68" i="1"/>
  <c r="I68" i="1" s="1"/>
  <c r="H69" i="1"/>
  <c r="J69" i="1" s="1"/>
  <c r="H70" i="1"/>
  <c r="H71" i="1"/>
  <c r="H72" i="1"/>
  <c r="H73" i="1"/>
  <c r="H74" i="1"/>
  <c r="H11" i="1"/>
  <c r="J74" i="1"/>
  <c r="J73" i="1"/>
  <c r="J72" i="1"/>
  <c r="J71" i="1"/>
  <c r="J70" i="1"/>
  <c r="I67" i="1"/>
  <c r="J66" i="1"/>
  <c r="J65" i="1"/>
  <c r="J64" i="1"/>
  <c r="J62" i="1"/>
  <c r="I58" i="1"/>
  <c r="J57" i="1"/>
  <c r="J56" i="1"/>
  <c r="J54" i="1"/>
  <c r="I50" i="1"/>
  <c r="J48" i="1"/>
  <c r="J47" i="1"/>
  <c r="J46" i="1"/>
  <c r="J43" i="1"/>
  <c r="I42" i="1"/>
  <c r="I41" i="1"/>
  <c r="J40" i="1"/>
  <c r="J39" i="1"/>
  <c r="J38" i="1"/>
  <c r="J35" i="1"/>
  <c r="I32" i="1"/>
  <c r="J31" i="1"/>
  <c r="J30" i="1"/>
  <c r="J27" i="1"/>
  <c r="J26" i="1"/>
  <c r="J25" i="1"/>
  <c r="I24" i="1"/>
  <c r="I23" i="1"/>
  <c r="J22" i="1"/>
  <c r="J21" i="1"/>
  <c r="J18" i="1"/>
  <c r="J16" i="1"/>
  <c r="I12" i="1"/>
  <c r="I61" i="1" l="1"/>
  <c r="I70" i="1"/>
  <c r="I16" i="1"/>
  <c r="I18" i="1"/>
  <c r="I17" i="1"/>
  <c r="J24" i="1"/>
  <c r="J33" i="1"/>
  <c r="I26" i="1"/>
  <c r="J42" i="1"/>
  <c r="I36" i="1"/>
  <c r="J51" i="1"/>
  <c r="I44" i="1"/>
  <c r="J59" i="1"/>
  <c r="I53" i="1"/>
  <c r="J68" i="1"/>
  <c r="I25" i="1"/>
  <c r="I35" i="1"/>
  <c r="I43" i="1"/>
  <c r="I52" i="1"/>
  <c r="I60" i="1"/>
  <c r="I69" i="1"/>
  <c r="J23" i="1"/>
  <c r="J32" i="1"/>
  <c r="J41" i="1"/>
  <c r="J50" i="1"/>
  <c r="J58" i="1"/>
  <c r="J67" i="1"/>
  <c r="I27" i="1"/>
  <c r="I37" i="1"/>
  <c r="I45" i="1"/>
  <c r="I54" i="1"/>
  <c r="I62" i="1"/>
  <c r="I71" i="1"/>
  <c r="I29" i="1"/>
  <c r="I38" i="1"/>
  <c r="I46" i="1"/>
  <c r="I55" i="1"/>
  <c r="I64" i="1"/>
  <c r="I72" i="1"/>
  <c r="I21" i="1"/>
  <c r="I30" i="1"/>
  <c r="I39" i="1"/>
  <c r="I47" i="1"/>
  <c r="I56" i="1"/>
  <c r="I65" i="1"/>
  <c r="I73" i="1"/>
  <c r="I22" i="1"/>
  <c r="I31" i="1"/>
  <c r="I40" i="1"/>
  <c r="I48" i="1"/>
  <c r="I57" i="1"/>
  <c r="I66" i="1"/>
  <c r="I74" i="1"/>
  <c r="J15" i="1"/>
  <c r="I19" i="1"/>
  <c r="I11" i="1"/>
  <c r="I13" i="1"/>
  <c r="J12" i="1"/>
  <c r="J75" i="1" s="1"/>
  <c r="I75" i="1" l="1"/>
</calcChain>
</file>

<file path=xl/sharedStrings.xml><?xml version="1.0" encoding="utf-8"?>
<sst xmlns="http://schemas.openxmlformats.org/spreadsheetml/2006/main" count="82" uniqueCount="80">
  <si>
    <t>FOURNITURE ET LIVRAISON DE BOISSONS SANS ALCOOL</t>
  </si>
  <si>
    <t>Marché N° CCIRM-2025-MAPA-07</t>
  </si>
  <si>
    <t>Besoin exprimé</t>
  </si>
  <si>
    <t>Produit proposé</t>
  </si>
  <si>
    <t>BORDEREAU DES PRIX / DEVIS QUANTITATIF ESTIMATIF</t>
  </si>
  <si>
    <t>ESTIMATION ANNUELLE</t>
  </si>
  <si>
    <t>€ HT</t>
  </si>
  <si>
    <t>€ TTC</t>
  </si>
  <si>
    <t>TOTAL ESTIME</t>
  </si>
  <si>
    <t>CCI</t>
  </si>
  <si>
    <t>IFA</t>
  </si>
  <si>
    <t>Eau minérale plate - bouteille verre</t>
  </si>
  <si>
    <t>Tx TVA</t>
  </si>
  <si>
    <t>Prix unitaire / bouteille</t>
  </si>
  <si>
    <t>1 L - Eau minérale plate type "Les Abatilles" Sainte Anne (bleu) ou équivalent</t>
  </si>
  <si>
    <t>1 L - Eau minérale plate type "Villers" Saint Amand (bleu) ou équivalent</t>
  </si>
  <si>
    <t>1 L - Eau minérale</t>
  </si>
  <si>
    <t>33 cl - Eau de source</t>
  </si>
  <si>
    <t>33 cl - Eau minérale</t>
  </si>
  <si>
    <t>50 cl - Eau de source</t>
  </si>
  <si>
    <t>1,5 L - Eau de source</t>
  </si>
  <si>
    <t>1,5 L - Eau minérale</t>
  </si>
  <si>
    <t>Eau minérale gazeuse - bouteille verre</t>
  </si>
  <si>
    <t>33 cl - Eau minérale naturelle provenant de la région du Gard type Perrier (ou équivalent)</t>
  </si>
  <si>
    <t>50 cl - Eau minérale naturelle italienne de type San Pellegrino (ou équivalent)</t>
  </si>
  <si>
    <t>1 L - Eau minérale naturelle italienne de type San Pellegrino (ou équivalent)</t>
  </si>
  <si>
    <t>1 L - Eau minérale naturelle provenant de la région du Gard type Perrier (ou équivalent)</t>
  </si>
  <si>
    <t>1 L - Eau minérale naturelle type "Les Abatilles" Sainte Anne (rouge) ou équivalent</t>
  </si>
  <si>
    <t>1 L - Eau minérale naturelle type "Villers" Saint Amand (rouge) ou équivalent</t>
  </si>
  <si>
    <t>75 cl - Eau minérale naturelle type Chateldon (ou équivalent)</t>
  </si>
  <si>
    <t>Eau minérale gazeuse - bouteille plastique</t>
  </si>
  <si>
    <t>Eau plate - bouteille plastique</t>
  </si>
  <si>
    <t>33 cl - Eau de source de type Cristalline (ou équivalent)</t>
  </si>
  <si>
    <t>50 cl - Eau de source de type Cristalline (ou équivalent)</t>
  </si>
  <si>
    <t>1 L - Eau de source de type Cristalline (ou équivalent)</t>
  </si>
  <si>
    <t>50 cl - Eau minérale naturelle de type San Pellegrino ou Perrier (ou équivalent)</t>
  </si>
  <si>
    <t>1 L - Eau minérale naturelle de type San Pellegrino ou Perrier (ou équivalent)</t>
  </si>
  <si>
    <t>Jus de fruits - Bouteilles en verre</t>
  </si>
  <si>
    <t>25 cl - Jus d'orange 100% pur jus</t>
  </si>
  <si>
    <t>25 cl - Jus de pamplemousse 100% pur jus</t>
  </si>
  <si>
    <t>25 cl - Jus d'ananas 100% pur jus</t>
  </si>
  <si>
    <t>25 cl - Jus d'abricot 100% pur jus</t>
  </si>
  <si>
    <t>25 cl - Jus de fruits exotiques 100% pur jus</t>
  </si>
  <si>
    <t>25 cl - Jus de tomates 100% pur jus</t>
  </si>
  <si>
    <t>1 L - Jus d'orange 100% pur jus</t>
  </si>
  <si>
    <t>1 L - Jus de pamplemousse 100% pur jus</t>
  </si>
  <si>
    <t>1 L - Jus d'ananas 100% pur jus</t>
  </si>
  <si>
    <t>1 L - Jus d'abricot 100% pur jus</t>
  </si>
  <si>
    <t>1 L - Jus de fruits exotiques 100% pur jus</t>
  </si>
  <si>
    <t>1 L - Jus de tomates 100% pur jus</t>
  </si>
  <si>
    <t>1 L - Concentrés de fruits et de boissons prêtes à boire à partir d'Oranges , de Citrons verts, de Citrons jaune, Citrons Verts Menthe, Oranges Citrons, Agrumes, Citrons Fraises, Citrons Gingembre type Caraïbos (ou équivalent)</t>
  </si>
  <si>
    <t>1 L - Pulpe de fruits type Smoothies de Monin (ou équivalent)</t>
  </si>
  <si>
    <t>Sodas ou autres</t>
  </si>
  <si>
    <t>25 cl - Bouteille en verre - Soda type Meuh Cola (ou équivalent)</t>
  </si>
  <si>
    <t>25 cl - Bouteille en verre - Soda type Meuh Cola bio (ou équivalent)</t>
  </si>
  <si>
    <t>50 cl - Soda type Coca Cola (ou équivalent)</t>
  </si>
  <si>
    <t>50 cl - Soda type Coca Cola Cherry (ou équivalent)</t>
  </si>
  <si>
    <t>50 cl - Soda type Coca Cola 0% (ou équivalent)</t>
  </si>
  <si>
    <t>50 cl - Soda type Fanta orange (ou équivalent)</t>
  </si>
  <si>
    <t>50 cl - Thé glacé à la pêche</t>
  </si>
  <si>
    <t xml:space="preserve">25 cl - Soda de type Schweppes </t>
  </si>
  <si>
    <t>1 L - Bouteille en verre - Soda type Limeuhnade (ou équivalent)</t>
  </si>
  <si>
    <t>25 cl -  Bouteille en verre - Soda type Limeuhnade (ou équivalent)</t>
  </si>
  <si>
    <t>1,5 L - Bouteille plastique - Limonade sucrée parfumée à l'extrait de citron</t>
  </si>
  <si>
    <t>1 L - Sirop aromatique Menthe, Grenadine ou autres goûts variés</t>
  </si>
  <si>
    <t>1,5 L - Soda de type Coca Cola (ou équivalent)</t>
  </si>
  <si>
    <t>Boissons (en canette 33 cl)</t>
  </si>
  <si>
    <t>Oasis Tropical (ou équivalent)</t>
  </si>
  <si>
    <t>Oasis Fruits rouges (ou équivalent)</t>
  </si>
  <si>
    <t>Perrier (ou équivalent)</t>
  </si>
  <si>
    <t>Minut Maid orange (ou équivalent)</t>
  </si>
  <si>
    <t>Minut Maid pomme (ou équivalent)</t>
  </si>
  <si>
    <t xml:space="preserve">Thé glacé aromatisé à la pêche </t>
  </si>
  <si>
    <t xml:space="preserve">Les estimations annuelles affichées sont purement indicatives et n'engagent pas l'acheteur sur un volume d'achat. </t>
  </si>
  <si>
    <t>Contribution sur boissons non alcooliques</t>
  </si>
  <si>
    <t>Soda type Coca Cola (ou équivalent)</t>
  </si>
  <si>
    <t>Soda type Coca Cola Cherry (ou équivalent)</t>
  </si>
  <si>
    <t>Soda type Coca Cola 0% (ou équivalent)</t>
  </si>
  <si>
    <t>Soda type Fanta Orange (ou équivalent)</t>
  </si>
  <si>
    <t>Soda type Fanta Citron (ou équivalent)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</si>
</sst>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_-* #,##0.00\ [$€-40C]_-;\-* #,##0.00\ [$€-40C]_-;_-* &quot;-&quot;??\ [$€-40C]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 tint="-4.9989318521683403E-2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1" xfId="2" applyNumberFormat="1" applyFont="1" applyBorder="1"/>
    <xf numFmtId="44" fontId="0" fillId="0" borderId="1" xfId="1" applyFont="1" applyBorder="1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164" fontId="0" fillId="0" borderId="1" xfId="2" applyNumberFormat="1" applyFont="1" applyBorder="1" applyAlignment="1">
      <alignment vertical="center"/>
    </xf>
    <xf numFmtId="44" fontId="0" fillId="2" borderId="1" xfId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44" fontId="0" fillId="2" borderId="2" xfId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0" fillId="2" borderId="0" xfId="2" applyNumberFormat="1" applyFont="1" applyFill="1" applyAlignment="1">
      <alignment vertical="center"/>
    </xf>
    <xf numFmtId="164" fontId="3" fillId="2" borderId="0" xfId="2" applyNumberFormat="1" applyFont="1" applyFill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1" xfId="2" applyNumberFormat="1" applyFont="1" applyBorder="1" applyAlignment="1">
      <alignment vertical="center"/>
    </xf>
    <xf numFmtId="165" fontId="0" fillId="2" borderId="0" xfId="2" applyNumberFormat="1" applyFont="1" applyFill="1" applyAlignment="1">
      <alignment vertical="center"/>
    </xf>
    <xf numFmtId="165" fontId="3" fillId="2" borderId="0" xfId="2" applyNumberFormat="1" applyFont="1" applyFill="1" applyAlignment="1">
      <alignment vertical="center"/>
    </xf>
    <xf numFmtId="165" fontId="0" fillId="0" borderId="1" xfId="2" applyNumberFormat="1" applyFont="1" applyBorder="1"/>
    <xf numFmtId="165" fontId="0" fillId="3" borderId="1" xfId="2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44" fontId="0" fillId="0" borderId="2" xfId="1" applyFont="1" applyBorder="1" applyAlignment="1">
      <alignment vertical="center"/>
    </xf>
    <xf numFmtId="44" fontId="2" fillId="0" borderId="5" xfId="0" applyNumberFormat="1" applyFont="1" applyBorder="1"/>
    <xf numFmtId="44" fontId="2" fillId="0" borderId="6" xfId="0" applyNumberFormat="1" applyFont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EC5C5-C786-4DB8-88AB-894D579A6C60}">
  <dimension ref="A1:J75"/>
  <sheetViews>
    <sheetView tabSelected="1" workbookViewId="0">
      <selection activeCell="D66" sqref="D66"/>
    </sheetView>
  </sheetViews>
  <sheetFormatPr baseColWidth="10" defaultRowHeight="15" x14ac:dyDescent="0.25"/>
  <cols>
    <col min="1" max="1" width="81" customWidth="1"/>
    <col min="2" max="2" width="40.85546875" customWidth="1"/>
    <col min="3" max="4" width="15.42578125" customWidth="1"/>
    <col min="5" max="8" width="13.7109375" customWidth="1"/>
    <col min="9" max="10" width="15.85546875" customWidth="1"/>
  </cols>
  <sheetData>
    <row r="1" spans="1:10" ht="18.75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8.75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ht="18.75" x14ac:dyDescent="0.3">
      <c r="A4" s="20" t="s">
        <v>4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5">
      <c r="A6" s="16" t="s">
        <v>73</v>
      </c>
      <c r="B6" s="15"/>
      <c r="C6" s="15"/>
      <c r="D6" s="15"/>
      <c r="E6" s="15"/>
      <c r="F6" s="15"/>
      <c r="G6" s="15"/>
      <c r="H6" s="15"/>
      <c r="I6" s="15"/>
      <c r="J6" s="15"/>
    </row>
    <row r="8" spans="1:10" s="3" customFormat="1" x14ac:dyDescent="0.25">
      <c r="A8" s="22" t="s">
        <v>2</v>
      </c>
      <c r="B8" s="22" t="s">
        <v>3</v>
      </c>
      <c r="C8" s="21" t="s">
        <v>5</v>
      </c>
      <c r="D8" s="21"/>
      <c r="E8" s="21" t="s">
        <v>13</v>
      </c>
      <c r="F8" s="21"/>
      <c r="G8" s="21"/>
      <c r="H8" s="21"/>
      <c r="I8" s="21" t="s">
        <v>8</v>
      </c>
      <c r="J8" s="21"/>
    </row>
    <row r="9" spans="1:10" s="3" customFormat="1" ht="60" x14ac:dyDescent="0.25">
      <c r="A9" s="23"/>
      <c r="B9" s="23"/>
      <c r="C9" s="2" t="s">
        <v>9</v>
      </c>
      <c r="D9" s="2" t="s">
        <v>10</v>
      </c>
      <c r="E9" s="2" t="s">
        <v>6</v>
      </c>
      <c r="F9" s="2" t="s">
        <v>12</v>
      </c>
      <c r="G9" s="29" t="s">
        <v>74</v>
      </c>
      <c r="H9" s="2" t="s">
        <v>7</v>
      </c>
      <c r="I9" s="2" t="s">
        <v>6</v>
      </c>
      <c r="J9" s="2" t="s">
        <v>7</v>
      </c>
    </row>
    <row r="10" spans="1:10" s="3" customFormat="1" ht="18.75" customHeight="1" x14ac:dyDescent="0.25">
      <c r="A10" s="6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 s="3" customFormat="1" ht="18.75" customHeight="1" x14ac:dyDescent="0.25">
      <c r="A11" s="8" t="s">
        <v>14</v>
      </c>
      <c r="B11" s="8"/>
      <c r="C11" s="8"/>
      <c r="D11" s="8">
        <v>240</v>
      </c>
      <c r="E11" s="9"/>
      <c r="F11" s="10"/>
      <c r="G11" s="28"/>
      <c r="H11" s="9">
        <f>E11*(1+F11)+G11</f>
        <v>0</v>
      </c>
      <c r="I11" s="9">
        <f>H11*(C11+D11)</f>
        <v>0</v>
      </c>
      <c r="J11" s="9">
        <f>H11*(C11+D11)</f>
        <v>0</v>
      </c>
    </row>
    <row r="12" spans="1:10" s="3" customFormat="1" ht="18.75" customHeight="1" x14ac:dyDescent="0.25">
      <c r="A12" s="8" t="s">
        <v>15</v>
      </c>
      <c r="B12" s="8"/>
      <c r="C12" s="8"/>
      <c r="D12" s="8">
        <v>240</v>
      </c>
      <c r="E12" s="9"/>
      <c r="F12" s="10"/>
      <c r="G12" s="28"/>
      <c r="H12" s="9">
        <f t="shared" ref="H12:H74" si="0">E12*(1+F12)+G12</f>
        <v>0</v>
      </c>
      <c r="I12" s="9">
        <f t="shared" ref="I12:I74" si="1">H12*(C12+D12)</f>
        <v>0</v>
      </c>
      <c r="J12" s="9">
        <f t="shared" ref="J12:J74" si="2">H12*(C12+D12)</f>
        <v>0</v>
      </c>
    </row>
    <row r="13" spans="1:10" s="3" customFormat="1" ht="18.75" customHeight="1" x14ac:dyDescent="0.25">
      <c r="A13" s="8" t="s">
        <v>16</v>
      </c>
      <c r="B13" s="8"/>
      <c r="C13" s="8">
        <v>180</v>
      </c>
      <c r="D13" s="8"/>
      <c r="E13" s="9"/>
      <c r="F13" s="10"/>
      <c r="G13" s="28"/>
      <c r="H13" s="9">
        <f t="shared" si="0"/>
        <v>0</v>
      </c>
      <c r="I13" s="9">
        <f t="shared" si="1"/>
        <v>0</v>
      </c>
      <c r="J13" s="9">
        <f t="shared" si="2"/>
        <v>0</v>
      </c>
    </row>
    <row r="14" spans="1:10" s="3" customFormat="1" ht="18.75" customHeight="1" x14ac:dyDescent="0.25">
      <c r="A14" s="6" t="s">
        <v>31</v>
      </c>
      <c r="B14" s="7"/>
      <c r="C14" s="7"/>
      <c r="D14" s="7"/>
      <c r="E14" s="7"/>
      <c r="F14" s="17"/>
      <c r="G14" s="25"/>
      <c r="H14" s="25"/>
      <c r="I14" s="11"/>
      <c r="J14" s="11"/>
    </row>
    <row r="15" spans="1:10" s="3" customFormat="1" ht="18.75" customHeight="1" x14ac:dyDescent="0.25">
      <c r="A15" s="8" t="s">
        <v>17</v>
      </c>
      <c r="B15" s="8"/>
      <c r="C15" s="8">
        <v>1300</v>
      </c>
      <c r="D15" s="8">
        <v>4920</v>
      </c>
      <c r="E15" s="8"/>
      <c r="F15" s="10"/>
      <c r="G15" s="28"/>
      <c r="H15" s="9">
        <f t="shared" si="0"/>
        <v>0</v>
      </c>
      <c r="I15" s="9">
        <f t="shared" si="1"/>
        <v>0</v>
      </c>
      <c r="J15" s="9">
        <f t="shared" si="2"/>
        <v>0</v>
      </c>
    </row>
    <row r="16" spans="1:10" s="3" customFormat="1" ht="18.75" customHeight="1" x14ac:dyDescent="0.25">
      <c r="A16" s="8" t="s">
        <v>18</v>
      </c>
      <c r="B16" s="8"/>
      <c r="C16" s="8">
        <v>1300</v>
      </c>
      <c r="D16" s="8"/>
      <c r="E16" s="8"/>
      <c r="F16" s="10"/>
      <c r="G16" s="28"/>
      <c r="H16" s="9">
        <f t="shared" si="0"/>
        <v>0</v>
      </c>
      <c r="I16" s="9">
        <f t="shared" si="1"/>
        <v>0</v>
      </c>
      <c r="J16" s="9">
        <f t="shared" si="2"/>
        <v>0</v>
      </c>
    </row>
    <row r="17" spans="1:10" s="3" customFormat="1" ht="18.75" customHeight="1" x14ac:dyDescent="0.25">
      <c r="A17" s="8" t="s">
        <v>19</v>
      </c>
      <c r="B17" s="8"/>
      <c r="C17" s="8"/>
      <c r="D17" s="8">
        <v>120</v>
      </c>
      <c r="E17" s="8"/>
      <c r="F17" s="10"/>
      <c r="G17" s="28"/>
      <c r="H17" s="9">
        <f t="shared" si="0"/>
        <v>0</v>
      </c>
      <c r="I17" s="9">
        <f t="shared" si="1"/>
        <v>0</v>
      </c>
      <c r="J17" s="9">
        <f t="shared" si="2"/>
        <v>0</v>
      </c>
    </row>
    <row r="18" spans="1:10" s="3" customFormat="1" ht="18.75" customHeight="1" x14ac:dyDescent="0.25">
      <c r="A18" s="8" t="s">
        <v>20</v>
      </c>
      <c r="B18" s="8"/>
      <c r="C18" s="8">
        <v>450</v>
      </c>
      <c r="D18" s="8">
        <v>600</v>
      </c>
      <c r="E18" s="8"/>
      <c r="F18" s="10"/>
      <c r="G18" s="28"/>
      <c r="H18" s="9">
        <f t="shared" si="0"/>
        <v>0</v>
      </c>
      <c r="I18" s="9">
        <f t="shared" si="1"/>
        <v>0</v>
      </c>
      <c r="J18" s="9">
        <f t="shared" si="2"/>
        <v>0</v>
      </c>
    </row>
    <row r="19" spans="1:10" s="3" customFormat="1" ht="18.75" customHeight="1" x14ac:dyDescent="0.25">
      <c r="A19" s="8" t="s">
        <v>21</v>
      </c>
      <c r="B19" s="8"/>
      <c r="C19" s="8">
        <v>450</v>
      </c>
      <c r="D19" s="8"/>
      <c r="E19" s="8"/>
      <c r="F19" s="10"/>
      <c r="G19" s="28"/>
      <c r="H19" s="9">
        <f t="shared" si="0"/>
        <v>0</v>
      </c>
      <c r="I19" s="9">
        <f t="shared" si="1"/>
        <v>0</v>
      </c>
      <c r="J19" s="9">
        <f t="shared" si="2"/>
        <v>0</v>
      </c>
    </row>
    <row r="20" spans="1:10" s="3" customFormat="1" ht="18.75" customHeight="1" x14ac:dyDescent="0.25">
      <c r="A20" s="12" t="s">
        <v>22</v>
      </c>
      <c r="B20" s="6"/>
      <c r="C20" s="6"/>
      <c r="D20" s="6"/>
      <c r="E20" s="6"/>
      <c r="F20" s="18"/>
      <c r="G20" s="26"/>
      <c r="H20" s="26"/>
      <c r="I20" s="6"/>
      <c r="J20" s="6"/>
    </row>
    <row r="21" spans="1:10" s="3" customFormat="1" ht="18.75" customHeight="1" x14ac:dyDescent="0.25">
      <c r="A21" s="8" t="s">
        <v>23</v>
      </c>
      <c r="B21" s="8"/>
      <c r="C21" s="8">
        <v>90</v>
      </c>
      <c r="D21" s="8"/>
      <c r="E21" s="8"/>
      <c r="F21" s="10"/>
      <c r="G21" s="28"/>
      <c r="H21" s="9">
        <f t="shared" si="0"/>
        <v>0</v>
      </c>
      <c r="I21" s="9">
        <f t="shared" si="1"/>
        <v>0</v>
      </c>
      <c r="J21" s="9">
        <f t="shared" si="2"/>
        <v>0</v>
      </c>
    </row>
    <row r="22" spans="1:10" s="3" customFormat="1" ht="18.75" customHeight="1" x14ac:dyDescent="0.25">
      <c r="A22" s="8" t="s">
        <v>24</v>
      </c>
      <c r="B22" s="8"/>
      <c r="C22" s="8">
        <v>40</v>
      </c>
      <c r="D22" s="8"/>
      <c r="E22" s="8"/>
      <c r="F22" s="10"/>
      <c r="G22" s="28"/>
      <c r="H22" s="9">
        <f t="shared" si="0"/>
        <v>0</v>
      </c>
      <c r="I22" s="9">
        <f t="shared" si="1"/>
        <v>0</v>
      </c>
      <c r="J22" s="9">
        <f t="shared" si="2"/>
        <v>0</v>
      </c>
    </row>
    <row r="23" spans="1:10" s="3" customFormat="1" ht="18.75" customHeight="1" x14ac:dyDescent="0.25">
      <c r="A23" s="8" t="s">
        <v>29</v>
      </c>
      <c r="B23" s="8"/>
      <c r="C23" s="8"/>
      <c r="D23" s="8">
        <v>72</v>
      </c>
      <c r="E23" s="8"/>
      <c r="F23" s="10"/>
      <c r="G23" s="28"/>
      <c r="H23" s="9">
        <f t="shared" si="0"/>
        <v>0</v>
      </c>
      <c r="I23" s="9">
        <f t="shared" si="1"/>
        <v>0</v>
      </c>
      <c r="J23" s="9">
        <f t="shared" si="2"/>
        <v>0</v>
      </c>
    </row>
    <row r="24" spans="1:10" s="3" customFormat="1" ht="18.75" customHeight="1" x14ac:dyDescent="0.25">
      <c r="A24" s="8" t="s">
        <v>25</v>
      </c>
      <c r="B24" s="8"/>
      <c r="C24" s="8">
        <v>80</v>
      </c>
      <c r="D24" s="8"/>
      <c r="E24" s="8"/>
      <c r="F24" s="10"/>
      <c r="G24" s="28"/>
      <c r="H24" s="9">
        <f t="shared" si="0"/>
        <v>0</v>
      </c>
      <c r="I24" s="9">
        <f t="shared" si="1"/>
        <v>0</v>
      </c>
      <c r="J24" s="9">
        <f t="shared" si="2"/>
        <v>0</v>
      </c>
    </row>
    <row r="25" spans="1:10" s="3" customFormat="1" ht="18.75" customHeight="1" x14ac:dyDescent="0.25">
      <c r="A25" s="8" t="s">
        <v>26</v>
      </c>
      <c r="B25" s="8"/>
      <c r="C25" s="8"/>
      <c r="D25" s="8">
        <v>48</v>
      </c>
      <c r="E25" s="8"/>
      <c r="F25" s="10"/>
      <c r="G25" s="28"/>
      <c r="H25" s="9">
        <f t="shared" si="0"/>
        <v>0</v>
      </c>
      <c r="I25" s="9">
        <f t="shared" si="1"/>
        <v>0</v>
      </c>
      <c r="J25" s="9">
        <f t="shared" si="2"/>
        <v>0</v>
      </c>
    </row>
    <row r="26" spans="1:10" s="3" customFormat="1" ht="18.75" customHeight="1" x14ac:dyDescent="0.25">
      <c r="A26" s="8" t="s">
        <v>27</v>
      </c>
      <c r="B26" s="8"/>
      <c r="C26" s="8"/>
      <c r="D26" s="8">
        <v>120</v>
      </c>
      <c r="E26" s="8"/>
      <c r="F26" s="10"/>
      <c r="G26" s="28"/>
      <c r="H26" s="9">
        <f t="shared" si="0"/>
        <v>0</v>
      </c>
      <c r="I26" s="9">
        <f t="shared" si="1"/>
        <v>0</v>
      </c>
      <c r="J26" s="9">
        <f t="shared" si="2"/>
        <v>0</v>
      </c>
    </row>
    <row r="27" spans="1:10" s="3" customFormat="1" ht="18.75" customHeight="1" x14ac:dyDescent="0.25">
      <c r="A27" s="8" t="s">
        <v>28</v>
      </c>
      <c r="B27" s="8"/>
      <c r="C27" s="8"/>
      <c r="D27" s="8">
        <v>120</v>
      </c>
      <c r="E27" s="8"/>
      <c r="F27" s="10"/>
      <c r="G27" s="28"/>
      <c r="H27" s="9">
        <f t="shared" si="0"/>
        <v>0</v>
      </c>
      <c r="I27" s="9">
        <f t="shared" si="1"/>
        <v>0</v>
      </c>
      <c r="J27" s="9">
        <f t="shared" si="2"/>
        <v>0</v>
      </c>
    </row>
    <row r="28" spans="1:10" s="3" customFormat="1" ht="18.75" customHeight="1" x14ac:dyDescent="0.25">
      <c r="A28" s="6" t="s">
        <v>30</v>
      </c>
      <c r="B28" s="7"/>
      <c r="C28" s="7"/>
      <c r="D28" s="7"/>
      <c r="E28" s="7"/>
      <c r="F28" s="17"/>
      <c r="G28" s="25"/>
      <c r="H28" s="11"/>
      <c r="I28" s="13"/>
      <c r="J28" s="13"/>
    </row>
    <row r="29" spans="1:10" s="3" customFormat="1" ht="18.75" customHeight="1" x14ac:dyDescent="0.25">
      <c r="A29" s="8" t="s">
        <v>32</v>
      </c>
      <c r="B29" s="8"/>
      <c r="C29" s="8"/>
      <c r="D29" s="8">
        <v>120</v>
      </c>
      <c r="E29" s="8"/>
      <c r="F29" s="10"/>
      <c r="G29" s="28"/>
      <c r="H29" s="9">
        <f t="shared" si="0"/>
        <v>0</v>
      </c>
      <c r="I29" s="9">
        <f t="shared" si="1"/>
        <v>0</v>
      </c>
      <c r="J29" s="9">
        <f t="shared" si="2"/>
        <v>0</v>
      </c>
    </row>
    <row r="30" spans="1:10" s="3" customFormat="1" ht="18.75" customHeight="1" x14ac:dyDescent="0.25">
      <c r="A30" s="8" t="s">
        <v>33</v>
      </c>
      <c r="B30" s="8"/>
      <c r="C30" s="8"/>
      <c r="D30" s="8">
        <v>120</v>
      </c>
      <c r="E30" s="8"/>
      <c r="F30" s="10"/>
      <c r="G30" s="28"/>
      <c r="H30" s="9">
        <f t="shared" si="0"/>
        <v>0</v>
      </c>
      <c r="I30" s="9">
        <f t="shared" si="1"/>
        <v>0</v>
      </c>
      <c r="J30" s="9">
        <f t="shared" si="2"/>
        <v>0</v>
      </c>
    </row>
    <row r="31" spans="1:10" s="3" customFormat="1" ht="18.75" customHeight="1" x14ac:dyDescent="0.25">
      <c r="A31" s="8" t="s">
        <v>35</v>
      </c>
      <c r="B31" s="8"/>
      <c r="C31" s="8">
        <v>170</v>
      </c>
      <c r="D31" s="8"/>
      <c r="E31" s="8"/>
      <c r="F31" s="10"/>
      <c r="G31" s="28"/>
      <c r="H31" s="9">
        <f t="shared" si="0"/>
        <v>0</v>
      </c>
      <c r="I31" s="9">
        <f t="shared" si="1"/>
        <v>0</v>
      </c>
      <c r="J31" s="9">
        <f t="shared" si="2"/>
        <v>0</v>
      </c>
    </row>
    <row r="32" spans="1:10" s="3" customFormat="1" ht="18.75" customHeight="1" x14ac:dyDescent="0.25">
      <c r="A32" s="8" t="s">
        <v>34</v>
      </c>
      <c r="B32" s="8"/>
      <c r="C32" s="8"/>
      <c r="D32" s="8">
        <v>120</v>
      </c>
      <c r="E32" s="8"/>
      <c r="F32" s="10"/>
      <c r="G32" s="28"/>
      <c r="H32" s="9">
        <f t="shared" si="0"/>
        <v>0</v>
      </c>
      <c r="I32" s="9">
        <f t="shared" si="1"/>
        <v>0</v>
      </c>
      <c r="J32" s="9">
        <f t="shared" si="2"/>
        <v>0</v>
      </c>
    </row>
    <row r="33" spans="1:10" s="3" customFormat="1" ht="18.75" customHeight="1" x14ac:dyDescent="0.25">
      <c r="A33" s="8" t="s">
        <v>36</v>
      </c>
      <c r="B33" s="8"/>
      <c r="C33" s="8">
        <v>340</v>
      </c>
      <c r="D33" s="8"/>
      <c r="E33" s="8"/>
      <c r="F33" s="10"/>
      <c r="G33" s="28"/>
      <c r="H33" s="9">
        <f t="shared" si="0"/>
        <v>0</v>
      </c>
      <c r="I33" s="9">
        <f t="shared" si="1"/>
        <v>0</v>
      </c>
      <c r="J33" s="9">
        <f t="shared" si="2"/>
        <v>0</v>
      </c>
    </row>
    <row r="34" spans="1:10" s="3" customFormat="1" ht="18.75" customHeight="1" x14ac:dyDescent="0.25">
      <c r="A34" s="6" t="s">
        <v>37</v>
      </c>
      <c r="B34" s="7"/>
      <c r="C34" s="7"/>
      <c r="D34" s="7"/>
      <c r="E34" s="7"/>
      <c r="F34" s="17"/>
      <c r="G34" s="25"/>
      <c r="H34" s="11"/>
      <c r="I34" s="13"/>
      <c r="J34" s="13"/>
    </row>
    <row r="35" spans="1:10" s="3" customFormat="1" ht="18.75" customHeight="1" x14ac:dyDescent="0.25">
      <c r="A35" s="8" t="s">
        <v>38</v>
      </c>
      <c r="B35" s="8"/>
      <c r="C35" s="8">
        <v>400</v>
      </c>
      <c r="D35" s="8">
        <v>50</v>
      </c>
      <c r="E35" s="8"/>
      <c r="F35" s="10"/>
      <c r="G35" s="24"/>
      <c r="H35" s="9">
        <f t="shared" si="0"/>
        <v>0</v>
      </c>
      <c r="I35" s="9">
        <f t="shared" si="1"/>
        <v>0</v>
      </c>
      <c r="J35" s="9">
        <f t="shared" si="2"/>
        <v>0</v>
      </c>
    </row>
    <row r="36" spans="1:10" s="3" customFormat="1" ht="18.75" customHeight="1" x14ac:dyDescent="0.25">
      <c r="A36" s="8" t="s">
        <v>39</v>
      </c>
      <c r="B36" s="8"/>
      <c r="C36" s="8"/>
      <c r="D36" s="8">
        <v>50</v>
      </c>
      <c r="E36" s="8"/>
      <c r="F36" s="10"/>
      <c r="G36" s="24"/>
      <c r="H36" s="9">
        <f t="shared" si="0"/>
        <v>0</v>
      </c>
      <c r="I36" s="9">
        <f t="shared" si="1"/>
        <v>0</v>
      </c>
      <c r="J36" s="9">
        <f t="shared" si="2"/>
        <v>0</v>
      </c>
    </row>
    <row r="37" spans="1:10" s="3" customFormat="1" ht="18.75" customHeight="1" x14ac:dyDescent="0.25">
      <c r="A37" s="8" t="s">
        <v>40</v>
      </c>
      <c r="B37" s="8"/>
      <c r="C37" s="8"/>
      <c r="D37" s="8">
        <v>50</v>
      </c>
      <c r="E37" s="8"/>
      <c r="F37" s="10"/>
      <c r="G37" s="24"/>
      <c r="H37" s="9">
        <f t="shared" si="0"/>
        <v>0</v>
      </c>
      <c r="I37" s="9">
        <f t="shared" si="1"/>
        <v>0</v>
      </c>
      <c r="J37" s="9">
        <f t="shared" si="2"/>
        <v>0</v>
      </c>
    </row>
    <row r="38" spans="1:10" s="3" customFormat="1" ht="18.75" customHeight="1" x14ac:dyDescent="0.25">
      <c r="A38" s="8" t="s">
        <v>41</v>
      </c>
      <c r="B38" s="8"/>
      <c r="C38" s="8"/>
      <c r="D38" s="8">
        <v>50</v>
      </c>
      <c r="E38" s="8"/>
      <c r="F38" s="10"/>
      <c r="G38" s="24"/>
      <c r="H38" s="9">
        <f t="shared" si="0"/>
        <v>0</v>
      </c>
      <c r="I38" s="9">
        <f t="shared" si="1"/>
        <v>0</v>
      </c>
      <c r="J38" s="9">
        <f t="shared" si="2"/>
        <v>0</v>
      </c>
    </row>
    <row r="39" spans="1:10" s="3" customFormat="1" ht="18.75" customHeight="1" x14ac:dyDescent="0.25">
      <c r="A39" s="8" t="s">
        <v>42</v>
      </c>
      <c r="B39" s="8"/>
      <c r="C39" s="8"/>
      <c r="D39" s="8">
        <v>50</v>
      </c>
      <c r="E39" s="8"/>
      <c r="F39" s="10"/>
      <c r="G39" s="24"/>
      <c r="H39" s="9">
        <f t="shared" si="0"/>
        <v>0</v>
      </c>
      <c r="I39" s="9">
        <f t="shared" si="1"/>
        <v>0</v>
      </c>
      <c r="J39" s="9">
        <f t="shared" si="2"/>
        <v>0</v>
      </c>
    </row>
    <row r="40" spans="1:10" s="3" customFormat="1" ht="18.75" customHeight="1" x14ac:dyDescent="0.25">
      <c r="A40" s="8" t="s">
        <v>43</v>
      </c>
      <c r="B40" s="8"/>
      <c r="C40" s="8"/>
      <c r="D40" s="8">
        <v>50</v>
      </c>
      <c r="E40" s="8"/>
      <c r="F40" s="10"/>
      <c r="G40" s="24"/>
      <c r="H40" s="9">
        <f t="shared" si="0"/>
        <v>0</v>
      </c>
      <c r="I40" s="9">
        <f t="shared" si="1"/>
        <v>0</v>
      </c>
      <c r="J40" s="9">
        <f t="shared" si="2"/>
        <v>0</v>
      </c>
    </row>
    <row r="41" spans="1:10" s="3" customFormat="1" ht="18.75" customHeight="1" x14ac:dyDescent="0.25">
      <c r="A41" s="8" t="s">
        <v>44</v>
      </c>
      <c r="B41" s="8"/>
      <c r="C41" s="8">
        <v>400</v>
      </c>
      <c r="D41" s="8">
        <v>340</v>
      </c>
      <c r="E41" s="8"/>
      <c r="F41" s="10"/>
      <c r="G41" s="24"/>
      <c r="H41" s="9">
        <f t="shared" si="0"/>
        <v>0</v>
      </c>
      <c r="I41" s="9">
        <f t="shared" si="1"/>
        <v>0</v>
      </c>
      <c r="J41" s="9">
        <f t="shared" si="2"/>
        <v>0</v>
      </c>
    </row>
    <row r="42" spans="1:10" s="3" customFormat="1" ht="18.75" customHeight="1" x14ac:dyDescent="0.25">
      <c r="A42" s="8" t="s">
        <v>45</v>
      </c>
      <c r="B42" s="8"/>
      <c r="C42" s="8"/>
      <c r="D42" s="8">
        <v>100</v>
      </c>
      <c r="E42" s="8"/>
      <c r="F42" s="10"/>
      <c r="G42" s="24"/>
      <c r="H42" s="9">
        <f t="shared" si="0"/>
        <v>0</v>
      </c>
      <c r="I42" s="9">
        <f t="shared" si="1"/>
        <v>0</v>
      </c>
      <c r="J42" s="9">
        <f t="shared" si="2"/>
        <v>0</v>
      </c>
    </row>
    <row r="43" spans="1:10" s="3" customFormat="1" ht="18.75" customHeight="1" x14ac:dyDescent="0.25">
      <c r="A43" s="8" t="s">
        <v>46</v>
      </c>
      <c r="B43" s="8"/>
      <c r="C43" s="8"/>
      <c r="D43" s="8">
        <v>100</v>
      </c>
      <c r="E43" s="8"/>
      <c r="F43" s="10"/>
      <c r="G43" s="24"/>
      <c r="H43" s="9">
        <f t="shared" si="0"/>
        <v>0</v>
      </c>
      <c r="I43" s="9">
        <f t="shared" si="1"/>
        <v>0</v>
      </c>
      <c r="J43" s="9">
        <f t="shared" si="2"/>
        <v>0</v>
      </c>
    </row>
    <row r="44" spans="1:10" s="3" customFormat="1" ht="18.75" customHeight="1" x14ac:dyDescent="0.25">
      <c r="A44" s="8" t="s">
        <v>47</v>
      </c>
      <c r="B44" s="8"/>
      <c r="C44" s="8"/>
      <c r="D44" s="8">
        <v>100</v>
      </c>
      <c r="E44" s="8"/>
      <c r="F44" s="10"/>
      <c r="G44" s="24"/>
      <c r="H44" s="9">
        <f t="shared" si="0"/>
        <v>0</v>
      </c>
      <c r="I44" s="9">
        <f t="shared" si="1"/>
        <v>0</v>
      </c>
      <c r="J44" s="9">
        <f t="shared" si="2"/>
        <v>0</v>
      </c>
    </row>
    <row r="45" spans="1:10" s="3" customFormat="1" ht="18.75" customHeight="1" x14ac:dyDescent="0.25">
      <c r="A45" s="8" t="s">
        <v>48</v>
      </c>
      <c r="B45" s="8"/>
      <c r="C45" s="8"/>
      <c r="D45" s="8">
        <v>100</v>
      </c>
      <c r="E45" s="8"/>
      <c r="F45" s="10"/>
      <c r="G45" s="24"/>
      <c r="H45" s="9">
        <f t="shared" si="0"/>
        <v>0</v>
      </c>
      <c r="I45" s="9">
        <f t="shared" si="1"/>
        <v>0</v>
      </c>
      <c r="J45" s="9">
        <f t="shared" si="2"/>
        <v>0</v>
      </c>
    </row>
    <row r="46" spans="1:10" s="3" customFormat="1" ht="18.75" customHeight="1" x14ac:dyDescent="0.25">
      <c r="A46" s="8" t="s">
        <v>49</v>
      </c>
      <c r="B46" s="8"/>
      <c r="C46" s="8"/>
      <c r="D46" s="8">
        <v>100</v>
      </c>
      <c r="E46" s="8"/>
      <c r="F46" s="10"/>
      <c r="G46" s="24"/>
      <c r="H46" s="9">
        <f t="shared" si="0"/>
        <v>0</v>
      </c>
      <c r="I46" s="9">
        <f t="shared" si="1"/>
        <v>0</v>
      </c>
      <c r="J46" s="9">
        <f t="shared" si="2"/>
        <v>0</v>
      </c>
    </row>
    <row r="47" spans="1:10" ht="45" x14ac:dyDescent="0.25">
      <c r="A47" s="14" t="s">
        <v>50</v>
      </c>
      <c r="B47" s="1"/>
      <c r="C47" s="1"/>
      <c r="D47" s="1">
        <v>100</v>
      </c>
      <c r="E47" s="1"/>
      <c r="F47" s="4"/>
      <c r="G47" s="27"/>
      <c r="H47" s="9">
        <f t="shared" si="0"/>
        <v>0</v>
      </c>
      <c r="I47" s="5">
        <f t="shared" si="1"/>
        <v>0</v>
      </c>
      <c r="J47" s="5">
        <f t="shared" si="2"/>
        <v>0</v>
      </c>
    </row>
    <row r="48" spans="1:10" ht="20.25" customHeight="1" x14ac:dyDescent="0.25">
      <c r="A48" s="8" t="s">
        <v>51</v>
      </c>
      <c r="B48" s="1"/>
      <c r="C48" s="1"/>
      <c r="D48" s="1">
        <v>24</v>
      </c>
      <c r="E48" s="1"/>
      <c r="F48" s="4"/>
      <c r="G48" s="27"/>
      <c r="H48" s="9">
        <f t="shared" si="0"/>
        <v>0</v>
      </c>
      <c r="I48" s="5">
        <f t="shared" si="1"/>
        <v>0</v>
      </c>
      <c r="J48" s="5">
        <f t="shared" si="2"/>
        <v>0</v>
      </c>
    </row>
    <row r="49" spans="1:10" s="3" customFormat="1" ht="18.75" customHeight="1" x14ac:dyDescent="0.25">
      <c r="A49" s="6" t="s">
        <v>52</v>
      </c>
      <c r="B49" s="7"/>
      <c r="C49" s="7"/>
      <c r="D49" s="7"/>
      <c r="E49" s="7"/>
      <c r="F49" s="17"/>
      <c r="G49" s="25"/>
      <c r="H49" s="11"/>
      <c r="I49" s="13"/>
      <c r="J49" s="13"/>
    </row>
    <row r="50" spans="1:10" s="3" customFormat="1" ht="18.75" customHeight="1" x14ac:dyDescent="0.25">
      <c r="A50" s="8" t="s">
        <v>53</v>
      </c>
      <c r="B50" s="8"/>
      <c r="C50" s="8"/>
      <c r="D50" s="8">
        <v>48</v>
      </c>
      <c r="E50" s="8"/>
      <c r="F50" s="10"/>
      <c r="G50" s="24"/>
      <c r="H50" s="9">
        <f t="shared" si="0"/>
        <v>0</v>
      </c>
      <c r="I50" s="9">
        <f t="shared" si="1"/>
        <v>0</v>
      </c>
      <c r="J50" s="9">
        <f t="shared" si="2"/>
        <v>0</v>
      </c>
    </row>
    <row r="51" spans="1:10" s="3" customFormat="1" ht="18.75" customHeight="1" x14ac:dyDescent="0.25">
      <c r="A51" s="8" t="s">
        <v>54</v>
      </c>
      <c r="B51" s="8"/>
      <c r="C51" s="8"/>
      <c r="D51" s="8">
        <v>48</v>
      </c>
      <c r="E51" s="8"/>
      <c r="F51" s="10"/>
      <c r="G51" s="24"/>
      <c r="H51" s="9">
        <f t="shared" si="0"/>
        <v>0</v>
      </c>
      <c r="I51" s="9">
        <f t="shared" si="1"/>
        <v>0</v>
      </c>
      <c r="J51" s="9">
        <f t="shared" si="2"/>
        <v>0</v>
      </c>
    </row>
    <row r="52" spans="1:10" s="3" customFormat="1" ht="18.75" customHeight="1" x14ac:dyDescent="0.25">
      <c r="A52" s="8" t="s">
        <v>62</v>
      </c>
      <c r="B52" s="8"/>
      <c r="C52" s="8"/>
      <c r="D52" s="8">
        <v>48</v>
      </c>
      <c r="E52" s="8"/>
      <c r="F52" s="10"/>
      <c r="G52" s="24"/>
      <c r="H52" s="9">
        <f t="shared" si="0"/>
        <v>0</v>
      </c>
      <c r="I52" s="9">
        <f t="shared" si="1"/>
        <v>0</v>
      </c>
      <c r="J52" s="9">
        <f t="shared" si="2"/>
        <v>0</v>
      </c>
    </row>
    <row r="53" spans="1:10" s="3" customFormat="1" ht="18.75" customHeight="1" x14ac:dyDescent="0.25">
      <c r="A53" s="8" t="s">
        <v>60</v>
      </c>
      <c r="B53" s="8"/>
      <c r="C53" s="8"/>
      <c r="D53" s="8">
        <v>72</v>
      </c>
      <c r="E53" s="8"/>
      <c r="F53" s="10"/>
      <c r="G53" s="24"/>
      <c r="H53" s="9">
        <f t="shared" si="0"/>
        <v>0</v>
      </c>
      <c r="I53" s="9">
        <f t="shared" si="1"/>
        <v>0</v>
      </c>
      <c r="J53" s="9">
        <f t="shared" si="2"/>
        <v>0</v>
      </c>
    </row>
    <row r="54" spans="1:10" s="3" customFormat="1" ht="18.75" customHeight="1" x14ac:dyDescent="0.25">
      <c r="A54" s="8" t="s">
        <v>55</v>
      </c>
      <c r="B54" s="8"/>
      <c r="C54" s="8"/>
      <c r="D54" s="8">
        <v>2880</v>
      </c>
      <c r="E54" s="8"/>
      <c r="F54" s="10"/>
      <c r="G54" s="24"/>
      <c r="H54" s="9">
        <f t="shared" si="0"/>
        <v>0</v>
      </c>
      <c r="I54" s="9">
        <f t="shared" si="1"/>
        <v>0</v>
      </c>
      <c r="J54" s="9">
        <f t="shared" si="2"/>
        <v>0</v>
      </c>
    </row>
    <row r="55" spans="1:10" s="3" customFormat="1" ht="18.75" customHeight="1" x14ac:dyDescent="0.25">
      <c r="A55" s="8" t="s">
        <v>56</v>
      </c>
      <c r="B55" s="8"/>
      <c r="C55" s="8"/>
      <c r="D55" s="8">
        <v>960</v>
      </c>
      <c r="E55" s="8"/>
      <c r="F55" s="10"/>
      <c r="G55" s="24"/>
      <c r="H55" s="9">
        <f t="shared" si="0"/>
        <v>0</v>
      </c>
      <c r="I55" s="9">
        <f t="shared" si="1"/>
        <v>0</v>
      </c>
      <c r="J55" s="9">
        <f t="shared" si="2"/>
        <v>0</v>
      </c>
    </row>
    <row r="56" spans="1:10" s="3" customFormat="1" ht="18.75" customHeight="1" x14ac:dyDescent="0.25">
      <c r="A56" s="8" t="s">
        <v>57</v>
      </c>
      <c r="B56" s="8"/>
      <c r="C56" s="8"/>
      <c r="D56" s="8">
        <v>960</v>
      </c>
      <c r="E56" s="8"/>
      <c r="F56" s="10"/>
      <c r="G56" s="24"/>
      <c r="H56" s="9">
        <f t="shared" si="0"/>
        <v>0</v>
      </c>
      <c r="I56" s="9">
        <f t="shared" si="1"/>
        <v>0</v>
      </c>
      <c r="J56" s="9">
        <f t="shared" si="2"/>
        <v>0</v>
      </c>
    </row>
    <row r="57" spans="1:10" s="3" customFormat="1" ht="18.75" customHeight="1" x14ac:dyDescent="0.25">
      <c r="A57" s="8" t="s">
        <v>58</v>
      </c>
      <c r="B57" s="8"/>
      <c r="C57" s="8"/>
      <c r="D57" s="8">
        <v>1920</v>
      </c>
      <c r="E57" s="8"/>
      <c r="F57" s="10"/>
      <c r="G57" s="24"/>
      <c r="H57" s="9">
        <f t="shared" si="0"/>
        <v>0</v>
      </c>
      <c r="I57" s="9">
        <f t="shared" si="1"/>
        <v>0</v>
      </c>
      <c r="J57" s="9">
        <f t="shared" si="2"/>
        <v>0</v>
      </c>
    </row>
    <row r="58" spans="1:10" s="3" customFormat="1" ht="18.75" customHeight="1" x14ac:dyDescent="0.25">
      <c r="A58" s="8" t="s">
        <v>59</v>
      </c>
      <c r="B58" s="8"/>
      <c r="C58" s="8"/>
      <c r="D58" s="8">
        <v>1920</v>
      </c>
      <c r="E58" s="8"/>
      <c r="F58" s="10"/>
      <c r="G58" s="24"/>
      <c r="H58" s="9">
        <f t="shared" si="0"/>
        <v>0</v>
      </c>
      <c r="I58" s="9">
        <f t="shared" si="1"/>
        <v>0</v>
      </c>
      <c r="J58" s="9">
        <f t="shared" si="2"/>
        <v>0</v>
      </c>
    </row>
    <row r="59" spans="1:10" s="3" customFormat="1" ht="18.75" customHeight="1" x14ac:dyDescent="0.25">
      <c r="A59" s="8" t="s">
        <v>61</v>
      </c>
      <c r="B59" s="8"/>
      <c r="C59" s="8"/>
      <c r="D59" s="8">
        <v>24</v>
      </c>
      <c r="E59" s="8"/>
      <c r="F59" s="10"/>
      <c r="G59" s="24"/>
      <c r="H59" s="9">
        <f t="shared" si="0"/>
        <v>0</v>
      </c>
      <c r="I59" s="9">
        <f t="shared" si="1"/>
        <v>0</v>
      </c>
      <c r="J59" s="9">
        <f t="shared" si="2"/>
        <v>0</v>
      </c>
    </row>
    <row r="60" spans="1:10" s="3" customFormat="1" ht="18.75" customHeight="1" x14ac:dyDescent="0.25">
      <c r="A60" s="8" t="s">
        <v>65</v>
      </c>
      <c r="B60" s="8"/>
      <c r="C60" s="8">
        <v>150</v>
      </c>
      <c r="D60" s="8"/>
      <c r="E60" s="8"/>
      <c r="F60" s="10"/>
      <c r="G60" s="24"/>
      <c r="H60" s="9">
        <f t="shared" si="0"/>
        <v>0</v>
      </c>
      <c r="I60" s="9">
        <f t="shared" si="1"/>
        <v>0</v>
      </c>
      <c r="J60" s="9">
        <f t="shared" si="2"/>
        <v>0</v>
      </c>
    </row>
    <row r="61" spans="1:10" s="3" customFormat="1" ht="18.75" customHeight="1" x14ac:dyDescent="0.25">
      <c r="A61" s="8" t="s">
        <v>63</v>
      </c>
      <c r="B61" s="8"/>
      <c r="C61" s="8"/>
      <c r="D61" s="8">
        <v>24</v>
      </c>
      <c r="E61" s="8"/>
      <c r="F61" s="10"/>
      <c r="G61" s="24"/>
      <c r="H61" s="9">
        <f t="shared" si="0"/>
        <v>0</v>
      </c>
      <c r="I61" s="9">
        <f t="shared" si="1"/>
        <v>0</v>
      </c>
      <c r="J61" s="9">
        <f t="shared" si="2"/>
        <v>0</v>
      </c>
    </row>
    <row r="62" spans="1:10" s="3" customFormat="1" ht="18.75" customHeight="1" x14ac:dyDescent="0.25">
      <c r="A62" s="8" t="s">
        <v>64</v>
      </c>
      <c r="B62" s="8"/>
      <c r="C62" s="8"/>
      <c r="D62" s="8">
        <v>12</v>
      </c>
      <c r="E62" s="8"/>
      <c r="F62" s="10"/>
      <c r="G62" s="24"/>
      <c r="H62" s="9">
        <f t="shared" si="0"/>
        <v>0</v>
      </c>
      <c r="I62" s="9">
        <f t="shared" si="1"/>
        <v>0</v>
      </c>
      <c r="J62" s="9">
        <f t="shared" si="2"/>
        <v>0</v>
      </c>
    </row>
    <row r="63" spans="1:10" s="3" customFormat="1" ht="18.75" customHeight="1" x14ac:dyDescent="0.25">
      <c r="A63" s="6" t="s">
        <v>66</v>
      </c>
      <c r="B63" s="7"/>
      <c r="C63" s="7"/>
      <c r="D63" s="7"/>
      <c r="E63" s="7"/>
      <c r="F63" s="17"/>
      <c r="G63" s="25"/>
      <c r="H63" s="11"/>
      <c r="I63" s="13"/>
      <c r="J63" s="13"/>
    </row>
    <row r="64" spans="1:10" s="3" customFormat="1" ht="18.75" customHeight="1" x14ac:dyDescent="0.25">
      <c r="A64" s="8" t="s">
        <v>75</v>
      </c>
      <c r="B64" s="8"/>
      <c r="C64" s="8"/>
      <c r="D64" s="8">
        <v>3360</v>
      </c>
      <c r="E64" s="8"/>
      <c r="F64" s="10"/>
      <c r="G64" s="24"/>
      <c r="H64" s="9">
        <f t="shared" si="0"/>
        <v>0</v>
      </c>
      <c r="I64" s="9">
        <f t="shared" si="1"/>
        <v>0</v>
      </c>
      <c r="J64" s="9">
        <f t="shared" si="2"/>
        <v>0</v>
      </c>
    </row>
    <row r="65" spans="1:10" s="3" customFormat="1" ht="18.75" customHeight="1" x14ac:dyDescent="0.25">
      <c r="A65" s="8" t="s">
        <v>76</v>
      </c>
      <c r="B65" s="8"/>
      <c r="C65" s="8"/>
      <c r="D65" s="8">
        <v>3936</v>
      </c>
      <c r="E65" s="8"/>
      <c r="F65" s="10"/>
      <c r="G65" s="24"/>
      <c r="H65" s="9">
        <f t="shared" si="0"/>
        <v>0</v>
      </c>
      <c r="I65" s="9">
        <f t="shared" si="1"/>
        <v>0</v>
      </c>
      <c r="J65" s="9">
        <f t="shared" si="2"/>
        <v>0</v>
      </c>
    </row>
    <row r="66" spans="1:10" s="3" customFormat="1" ht="18.75" customHeight="1" x14ac:dyDescent="0.25">
      <c r="A66" s="8" t="s">
        <v>77</v>
      </c>
      <c r="B66" s="8"/>
      <c r="C66" s="8"/>
      <c r="D66" s="8">
        <v>960</v>
      </c>
      <c r="E66" s="8"/>
      <c r="F66" s="10"/>
      <c r="G66" s="24"/>
      <c r="H66" s="9">
        <f t="shared" si="0"/>
        <v>0</v>
      </c>
      <c r="I66" s="9">
        <f t="shared" si="1"/>
        <v>0</v>
      </c>
      <c r="J66" s="9">
        <f t="shared" si="2"/>
        <v>0</v>
      </c>
    </row>
    <row r="67" spans="1:10" s="3" customFormat="1" ht="18.75" customHeight="1" x14ac:dyDescent="0.25">
      <c r="A67" s="8" t="s">
        <v>78</v>
      </c>
      <c r="B67" s="8"/>
      <c r="C67" s="8"/>
      <c r="D67" s="8">
        <v>1056</v>
      </c>
      <c r="E67" s="8"/>
      <c r="F67" s="10"/>
      <c r="G67" s="24"/>
      <c r="H67" s="9">
        <f t="shared" si="0"/>
        <v>0</v>
      </c>
      <c r="I67" s="9">
        <f t="shared" si="1"/>
        <v>0</v>
      </c>
      <c r="J67" s="9">
        <f t="shared" si="2"/>
        <v>0</v>
      </c>
    </row>
    <row r="68" spans="1:10" s="3" customFormat="1" ht="18.75" customHeight="1" x14ac:dyDescent="0.25">
      <c r="A68" s="8" t="s">
        <v>79</v>
      </c>
      <c r="B68" s="8"/>
      <c r="C68" s="8"/>
      <c r="D68" s="8">
        <v>1056</v>
      </c>
      <c r="E68" s="8"/>
      <c r="F68" s="10"/>
      <c r="G68" s="24"/>
      <c r="H68" s="9">
        <f t="shared" si="0"/>
        <v>0</v>
      </c>
      <c r="I68" s="9">
        <f t="shared" si="1"/>
        <v>0</v>
      </c>
      <c r="J68" s="9">
        <f t="shared" si="2"/>
        <v>0</v>
      </c>
    </row>
    <row r="69" spans="1:10" s="3" customFormat="1" ht="18.75" customHeight="1" x14ac:dyDescent="0.25">
      <c r="A69" s="8" t="s">
        <v>67</v>
      </c>
      <c r="B69" s="8"/>
      <c r="C69" s="8"/>
      <c r="D69" s="8">
        <v>2016</v>
      </c>
      <c r="E69" s="8"/>
      <c r="F69" s="10"/>
      <c r="G69" s="24"/>
      <c r="H69" s="9">
        <f t="shared" si="0"/>
        <v>0</v>
      </c>
      <c r="I69" s="9">
        <f t="shared" si="1"/>
        <v>0</v>
      </c>
      <c r="J69" s="9">
        <f t="shared" si="2"/>
        <v>0</v>
      </c>
    </row>
    <row r="70" spans="1:10" s="3" customFormat="1" ht="18.75" customHeight="1" x14ac:dyDescent="0.25">
      <c r="A70" s="8" t="s">
        <v>68</v>
      </c>
      <c r="B70" s="8"/>
      <c r="C70" s="8"/>
      <c r="D70" s="8">
        <v>960</v>
      </c>
      <c r="E70" s="8"/>
      <c r="F70" s="10"/>
      <c r="G70" s="24"/>
      <c r="H70" s="9">
        <f t="shared" si="0"/>
        <v>0</v>
      </c>
      <c r="I70" s="9">
        <f t="shared" si="1"/>
        <v>0</v>
      </c>
      <c r="J70" s="9">
        <f t="shared" si="2"/>
        <v>0</v>
      </c>
    </row>
    <row r="71" spans="1:10" s="3" customFormat="1" ht="18.75" customHeight="1" x14ac:dyDescent="0.25">
      <c r="A71" s="8" t="s">
        <v>69</v>
      </c>
      <c r="B71" s="8"/>
      <c r="C71" s="8"/>
      <c r="D71" s="8">
        <v>96</v>
      </c>
      <c r="E71" s="8"/>
      <c r="F71" s="10"/>
      <c r="G71" s="24"/>
      <c r="H71" s="9">
        <f t="shared" si="0"/>
        <v>0</v>
      </c>
      <c r="I71" s="9">
        <f t="shared" si="1"/>
        <v>0</v>
      </c>
      <c r="J71" s="9">
        <f t="shared" si="2"/>
        <v>0</v>
      </c>
    </row>
    <row r="72" spans="1:10" s="3" customFormat="1" ht="18.75" customHeight="1" x14ac:dyDescent="0.25">
      <c r="A72" s="8" t="s">
        <v>70</v>
      </c>
      <c r="B72" s="8"/>
      <c r="C72" s="8"/>
      <c r="D72" s="8">
        <v>1008</v>
      </c>
      <c r="E72" s="8"/>
      <c r="F72" s="10"/>
      <c r="G72" s="24"/>
      <c r="H72" s="9">
        <f t="shared" si="0"/>
        <v>0</v>
      </c>
      <c r="I72" s="9">
        <f t="shared" si="1"/>
        <v>0</v>
      </c>
      <c r="J72" s="9">
        <f t="shared" si="2"/>
        <v>0</v>
      </c>
    </row>
    <row r="73" spans="1:10" s="3" customFormat="1" ht="18.75" customHeight="1" x14ac:dyDescent="0.25">
      <c r="A73" s="8" t="s">
        <v>71</v>
      </c>
      <c r="B73" s="8"/>
      <c r="C73" s="8"/>
      <c r="D73" s="8">
        <v>960</v>
      </c>
      <c r="E73" s="8"/>
      <c r="F73" s="10"/>
      <c r="G73" s="24"/>
      <c r="H73" s="9">
        <f t="shared" si="0"/>
        <v>0</v>
      </c>
      <c r="I73" s="9">
        <f t="shared" si="1"/>
        <v>0</v>
      </c>
      <c r="J73" s="9">
        <f t="shared" si="2"/>
        <v>0</v>
      </c>
    </row>
    <row r="74" spans="1:10" s="3" customFormat="1" ht="18.75" customHeight="1" thickBot="1" x14ac:dyDescent="0.3">
      <c r="A74" s="8" t="s">
        <v>72</v>
      </c>
      <c r="B74" s="8"/>
      <c r="C74" s="8"/>
      <c r="D74" s="8">
        <v>1968</v>
      </c>
      <c r="E74" s="8"/>
      <c r="F74" s="10"/>
      <c r="G74" s="24"/>
      <c r="H74" s="9">
        <f t="shared" si="0"/>
        <v>0</v>
      </c>
      <c r="I74" s="30">
        <f t="shared" si="1"/>
        <v>0</v>
      </c>
      <c r="J74" s="30">
        <f t="shared" si="2"/>
        <v>0</v>
      </c>
    </row>
    <row r="75" spans="1:10" ht="17.25" customHeight="1" thickBot="1" x14ac:dyDescent="0.3">
      <c r="I75" s="31">
        <f>SUM(I11:I74)</f>
        <v>0</v>
      </c>
      <c r="J75" s="32">
        <f>SUM(J11:J74)</f>
        <v>0</v>
      </c>
    </row>
  </sheetData>
  <mergeCells count="8">
    <mergeCell ref="A1:J1"/>
    <mergeCell ref="A2:J2"/>
    <mergeCell ref="A4:J4"/>
    <mergeCell ref="E8:H8"/>
    <mergeCell ref="I8:J8"/>
    <mergeCell ref="C8:D8"/>
    <mergeCell ref="A8:A9"/>
    <mergeCell ref="B8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PLASSARD Aurélie</dc:creator>
  <cp:lastModifiedBy>PLASSARD Aurélie</cp:lastModifiedBy>
  <dcterms:created xsi:type="dcterms:W3CDTF">2025-11-13T15:07:02Z</dcterms:created>
  <dcterms:modified xsi:type="dcterms:W3CDTF">2025-11-14T09:03:51Z</dcterms:modified>
</cp:coreProperties>
</file>